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Výsledková listina 4 let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<sst xmlns="http://schemas.openxmlformats.org/spreadsheetml/2006/main" count="107" uniqueCount="67">
  <si>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Pořadí</t>
  </si>
  <si>
    <t>Jméno soutěžícího</t>
  </si>
  <si>
    <t>1.let</t>
  </si>
  <si>
    <t>2.let</t>
  </si>
  <si>
    <t>3.let</t>
  </si>
  <si>
    <t>4.let</t>
  </si>
  <si>
    <t>Body za čas</t>
  </si>
  <si>
    <t>Body za přistání</t>
  </si>
  <si>
    <t>Součet bodů za let</t>
  </si>
  <si>
    <t xml:space="preserve"> </t>
  </si>
  <si>
    <t>Součet za všechny lety</t>
  </si>
  <si>
    <t>Nejhorší výsledek, který se škrtá</t>
  </si>
  <si>
    <t>Součet 3 nejlepších letů</t>
  </si>
  <si>
    <t>Přepočet na vítěze</t>
  </si>
  <si>
    <t>Licence</t>
  </si>
  <si>
    <t>VÝSLEDKOVÁ  LISTINA</t>
  </si>
  <si>
    <t>Pořadatel</t>
  </si>
  <si>
    <t>Číslo soutěže</t>
  </si>
  <si>
    <t>Název soutěže</t>
  </si>
  <si>
    <t>Datum konání</t>
  </si>
  <si>
    <t>Místo konání</t>
  </si>
  <si>
    <t>Kategorie</t>
  </si>
  <si>
    <t>MK-02 , OSTROV</t>
  </si>
  <si>
    <t>RC-V2</t>
  </si>
  <si>
    <t>Ředitel soutěže</t>
  </si>
  <si>
    <t>Předseda sport. komise</t>
  </si>
  <si>
    <t>Časoměřiči</t>
  </si>
  <si>
    <t>Členové sport. komise</t>
  </si>
  <si>
    <t>Počasí</t>
  </si>
  <si>
    <t>Vítr</t>
  </si>
  <si>
    <t>Teplota</t>
  </si>
  <si>
    <t>NEUBAUER Jaroslav</t>
  </si>
  <si>
    <t>BÖHM Augustin</t>
  </si>
  <si>
    <t>HERZIG Jaroslav</t>
  </si>
  <si>
    <t>280-</t>
  </si>
  <si>
    <t>BOROVIČKA Ladislav</t>
  </si>
  <si>
    <t>HOLUB Antonín</t>
  </si>
  <si>
    <t>KLINGORA Karel</t>
  </si>
  <si>
    <t>Soutěž proběhla podle sportovních pravidel a v jejím průběhu nebyl podán žádný protest.</t>
  </si>
  <si>
    <t>Pořadatel děkuje všem zúčastněným za vynaložené úsilí pro zdárný průběh soutěže a přeje</t>
  </si>
  <si>
    <t>hodně úspěchů v dalších soutěžích.</t>
  </si>
  <si>
    <t>ředitel soutěže</t>
  </si>
  <si>
    <t>předseda sport. komise</t>
  </si>
  <si>
    <t xml:space="preserve"> 02-</t>
  </si>
  <si>
    <t>Klingora Karel</t>
  </si>
  <si>
    <t>Ing.Milan Šulc</t>
  </si>
  <si>
    <t>Ing. HERZIG Jaroslav</t>
  </si>
  <si>
    <t>BYSTŘICKÝ Ladislav</t>
  </si>
  <si>
    <t>291-</t>
  </si>
  <si>
    <t>HRANÁČ Václav jun.</t>
  </si>
  <si>
    <t>02-</t>
  </si>
  <si>
    <t>ŠVEC Jiří</t>
  </si>
  <si>
    <t>KULHA Josef</t>
  </si>
  <si>
    <t>Ing. Milan Šulc</t>
  </si>
  <si>
    <t>BĚLOHOUBEK Jar.</t>
  </si>
  <si>
    <t>JAKUBÍČEK Jar.</t>
  </si>
  <si>
    <t xml:space="preserve">  </t>
  </si>
  <si>
    <t>501</t>
  </si>
  <si>
    <t>OSTROVSKÁ JARNÍ RC V2</t>
  </si>
  <si>
    <t>louka u Jenišova</t>
  </si>
  <si>
    <t>Hranáč Václav st., Bělohoubek Jaroslav</t>
  </si>
  <si>
    <t>jasno až polojasno</t>
  </si>
  <si>
    <t>proměnlivý 0 - 3m/sec,</t>
  </si>
  <si>
    <t>2-19°C</t>
  </si>
  <si>
    <t>Hranáč st.,Šulc,Klingora,Bělohoubek,Neubauer</t>
  </si>
  <si>
    <t>GREGOR Arnošt</t>
  </si>
  <si>
    <t>ŠULC Milan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</si>
</sst>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1" fillId="0" borderId="0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 wrapText="1"/>
    </xf>
    <xf numFmtId="0" fontId="1" fillId="0" borderId="3" xfId="0" applyFont="1" applyBorder="1" applyAlignment="1" applyProtection="1">
      <alignment/>
      <protection locked="0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textRotation="90" wrapText="1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8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0" fillId="0" borderId="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6" xfId="0" applyFont="1" applyBorder="1" applyAlignment="1">
      <alignment textRotation="90"/>
    </xf>
    <xf numFmtId="0" fontId="0" fillId="0" borderId="3" xfId="0" applyBorder="1" applyAlignment="1">
      <alignment textRotation="90"/>
    </xf>
    <xf numFmtId="0" fontId="1" fillId="0" borderId="22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5.7109375" style="0" customWidth="1"/>
    <col min="4" max="4" width="4.00390625" style="0" customWidth="1"/>
    <col min="5" max="20" width="6.7109375" style="0" customWidth="1"/>
  </cols>
  <sheetData>
    <row r="1" spans="2:20" ht="21" customHeight="1" thickBot="1">
      <c r="B1" s="57" t="s">
        <v>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" customHeight="1">
      <c r="A2" s="15"/>
      <c r="B2" s="16" t="s">
        <v>16</v>
      </c>
      <c r="C2" s="58" t="s">
        <v>17</v>
      </c>
      <c r="D2" s="58"/>
      <c r="E2" s="58"/>
      <c r="F2" s="58" t="s">
        <v>18</v>
      </c>
      <c r="G2" s="58"/>
      <c r="H2" s="58"/>
      <c r="I2" s="58"/>
      <c r="J2" s="60"/>
      <c r="K2" s="61" t="s">
        <v>19</v>
      </c>
      <c r="L2" s="60"/>
      <c r="M2" s="58" t="s">
        <v>20</v>
      </c>
      <c r="N2" s="60"/>
      <c r="O2" s="60"/>
      <c r="P2" s="60"/>
      <c r="Q2" s="60"/>
      <c r="R2" s="60"/>
      <c r="S2" s="58" t="s">
        <v>21</v>
      </c>
      <c r="T2" s="59"/>
    </row>
    <row r="3" spans="1:20" ht="19.5" customHeight="1" thickBot="1">
      <c r="A3" s="18"/>
      <c r="B3" s="19" t="s">
        <v>22</v>
      </c>
      <c r="C3" s="64" t="s">
        <v>57</v>
      </c>
      <c r="D3" s="64"/>
      <c r="E3" s="64"/>
      <c r="F3" s="49" t="s">
        <v>58</v>
      </c>
      <c r="G3" s="49"/>
      <c r="H3" s="49"/>
      <c r="I3" s="49"/>
      <c r="J3" s="49"/>
      <c r="K3" s="48">
        <v>40292</v>
      </c>
      <c r="L3" s="49"/>
      <c r="M3" s="49" t="s">
        <v>59</v>
      </c>
      <c r="N3" s="49"/>
      <c r="O3" s="49"/>
      <c r="P3" s="49"/>
      <c r="Q3" s="49"/>
      <c r="R3" s="49"/>
      <c r="S3" s="49" t="s">
        <v>23</v>
      </c>
      <c r="T3" s="62"/>
    </row>
    <row r="4" spans="1:20" ht="19.5" customHeight="1">
      <c r="A4" s="21"/>
      <c r="B4" s="17" t="s">
        <v>24</v>
      </c>
      <c r="C4" s="63" t="s">
        <v>44</v>
      </c>
      <c r="D4" s="60"/>
      <c r="E4" s="60"/>
      <c r="F4" s="60" t="s">
        <v>27</v>
      </c>
      <c r="G4" s="60"/>
      <c r="H4" s="60"/>
      <c r="I4" s="60" t="s">
        <v>60</v>
      </c>
      <c r="J4" s="60"/>
      <c r="K4" s="60"/>
      <c r="L4" s="60"/>
      <c r="M4" s="60"/>
      <c r="N4" s="60"/>
      <c r="O4" s="60"/>
      <c r="P4" s="60"/>
      <c r="Q4" s="17" t="s">
        <v>28</v>
      </c>
      <c r="R4" s="60" t="s">
        <v>61</v>
      </c>
      <c r="S4" s="60"/>
      <c r="T4" s="65"/>
    </row>
    <row r="5" spans="1:20" ht="19.5" customHeight="1" thickBot="1">
      <c r="A5" s="22"/>
      <c r="B5" s="19" t="s">
        <v>25</v>
      </c>
      <c r="C5" s="64" t="s">
        <v>45</v>
      </c>
      <c r="D5" s="49"/>
      <c r="E5" s="49"/>
      <c r="F5" s="49" t="s">
        <v>26</v>
      </c>
      <c r="G5" s="49"/>
      <c r="H5" s="49" t="s">
        <v>64</v>
      </c>
      <c r="I5" s="49"/>
      <c r="J5" s="49"/>
      <c r="K5" s="49"/>
      <c r="L5" s="49"/>
      <c r="M5" s="49"/>
      <c r="N5" s="49"/>
      <c r="O5" s="19" t="s">
        <v>30</v>
      </c>
      <c r="P5" s="19" t="s">
        <v>63</v>
      </c>
      <c r="Q5" s="19" t="s">
        <v>29</v>
      </c>
      <c r="R5" s="49" t="s">
        <v>62</v>
      </c>
      <c r="S5" s="49"/>
      <c r="T5" s="62"/>
    </row>
    <row r="6" spans="1:20" ht="15">
      <c r="A6" s="53" t="s">
        <v>0</v>
      </c>
      <c r="B6" s="26" t="s">
        <v>9</v>
      </c>
      <c r="C6" s="55" t="s">
        <v>14</v>
      </c>
      <c r="D6" s="55"/>
      <c r="E6" s="50" t="s">
        <v>2</v>
      </c>
      <c r="F6" s="51"/>
      <c r="G6" s="52"/>
      <c r="H6" s="50" t="s">
        <v>3</v>
      </c>
      <c r="I6" s="51"/>
      <c r="J6" s="52"/>
      <c r="K6" s="50" t="s">
        <v>4</v>
      </c>
      <c r="L6" s="51"/>
      <c r="M6" s="52"/>
      <c r="N6" s="50" t="s">
        <v>5</v>
      </c>
      <c r="O6" s="51"/>
      <c r="P6" s="52"/>
      <c r="Q6" s="27"/>
      <c r="R6" s="27"/>
      <c r="S6" s="28"/>
      <c r="T6" s="28"/>
    </row>
    <row r="7" spans="1:20" ht="84.75" customHeight="1">
      <c r="A7" s="54"/>
      <c r="B7" s="20" t="s">
        <v>1</v>
      </c>
      <c r="C7" s="56"/>
      <c r="D7" s="56"/>
      <c r="E7" s="8" t="s">
        <v>6</v>
      </c>
      <c r="F7" s="4" t="s">
        <v>7</v>
      </c>
      <c r="G7" s="9" t="s">
        <v>8</v>
      </c>
      <c r="H7" s="8" t="s">
        <v>6</v>
      </c>
      <c r="I7" s="4" t="s">
        <v>7</v>
      </c>
      <c r="J7" s="9" t="s">
        <v>8</v>
      </c>
      <c r="K7" s="8" t="s">
        <v>6</v>
      </c>
      <c r="L7" s="4" t="s">
        <v>7</v>
      </c>
      <c r="M7" s="9" t="s">
        <v>8</v>
      </c>
      <c r="N7" s="8" t="s">
        <v>6</v>
      </c>
      <c r="O7" s="4" t="s">
        <v>7</v>
      </c>
      <c r="P7" s="9" t="s">
        <v>8</v>
      </c>
      <c r="Q7" s="5" t="s">
        <v>10</v>
      </c>
      <c r="R7" s="6" t="s">
        <v>11</v>
      </c>
      <c r="S7" s="13" t="s">
        <v>12</v>
      </c>
      <c r="T7" s="13" t="s">
        <v>13</v>
      </c>
    </row>
    <row r="8" spans="1:20" ht="15">
      <c r="A8" s="14">
        <v>1</v>
      </c>
      <c r="B8" s="2" t="s">
        <v>46</v>
      </c>
      <c r="C8" s="41" t="s">
        <v>34</v>
      </c>
      <c r="D8" s="37">
        <v>64</v>
      </c>
      <c r="E8" s="10">
        <v>395</v>
      </c>
      <c r="F8" s="2">
        <v>85</v>
      </c>
      <c r="G8" s="11">
        <f>E8+F8</f>
        <v>480</v>
      </c>
      <c r="H8" s="10">
        <v>420</v>
      </c>
      <c r="I8" s="2">
        <v>85</v>
      </c>
      <c r="J8" s="11">
        <f>H8+I8</f>
        <v>505</v>
      </c>
      <c r="K8" s="10">
        <v>0</v>
      </c>
      <c r="L8" s="2">
        <v>0</v>
      </c>
      <c r="M8" s="11">
        <v>0</v>
      </c>
      <c r="N8" s="10">
        <v>416</v>
      </c>
      <c r="O8" s="2">
        <v>60</v>
      </c>
      <c r="P8" s="11">
        <f>N8+O8</f>
        <v>476</v>
      </c>
      <c r="Q8" s="3">
        <f>SUM(G8,J8,M8,P8)</f>
        <v>1461</v>
      </c>
      <c r="R8" s="3">
        <f>MIN(G8,J8,M8,P8)</f>
        <v>0</v>
      </c>
      <c r="S8" s="12">
        <f>Q8-R8</f>
        <v>1461</v>
      </c>
      <c r="T8" s="12">
        <v>1000</v>
      </c>
    </row>
    <row r="9" spans="1:20" ht="15">
      <c r="A9" s="14">
        <v>2</v>
      </c>
      <c r="B9" s="2" t="s">
        <v>31</v>
      </c>
      <c r="C9" s="41" t="s">
        <v>43</v>
      </c>
      <c r="D9" s="37">
        <v>20</v>
      </c>
      <c r="E9" s="10">
        <v>150</v>
      </c>
      <c r="F9" s="2">
        <v>50</v>
      </c>
      <c r="G9" s="11">
        <f>E9+F9</f>
        <v>200</v>
      </c>
      <c r="H9" s="10">
        <v>417</v>
      </c>
      <c r="I9" s="2">
        <v>100</v>
      </c>
      <c r="J9" s="11">
        <f>H9+I9</f>
        <v>517</v>
      </c>
      <c r="K9" s="10">
        <v>417</v>
      </c>
      <c r="L9" s="2">
        <v>95</v>
      </c>
      <c r="M9" s="11">
        <f>K9+L9</f>
        <v>512</v>
      </c>
      <c r="N9" s="10">
        <v>144</v>
      </c>
      <c r="O9" s="2">
        <v>95</v>
      </c>
      <c r="P9" s="11">
        <f>N9+O9</f>
        <v>239</v>
      </c>
      <c r="Q9" s="3">
        <f>SUM(G9,J9,M9,P9)</f>
        <v>1468</v>
      </c>
      <c r="R9" s="3">
        <f>MIN(G9,J9,M9,P9)</f>
        <v>200</v>
      </c>
      <c r="S9" s="12">
        <f>Q9-R9</f>
        <v>1268</v>
      </c>
      <c r="T9" s="12">
        <v>868</v>
      </c>
    </row>
    <row r="10" spans="1:20" ht="15">
      <c r="A10" s="14">
        <v>3</v>
      </c>
      <c r="B10" s="2" t="s">
        <v>49</v>
      </c>
      <c r="C10" s="41" t="s">
        <v>50</v>
      </c>
      <c r="D10" s="37">
        <v>22</v>
      </c>
      <c r="E10" s="10">
        <v>139</v>
      </c>
      <c r="F10" s="2">
        <v>95</v>
      </c>
      <c r="G10" s="11">
        <f>E10+F10</f>
        <v>234</v>
      </c>
      <c r="H10" s="10">
        <v>405</v>
      </c>
      <c r="I10" s="2">
        <v>90</v>
      </c>
      <c r="J10" s="11">
        <f>H10+I10</f>
        <v>495</v>
      </c>
      <c r="K10" s="10">
        <v>314</v>
      </c>
      <c r="L10" s="2">
        <v>100</v>
      </c>
      <c r="M10" s="11">
        <f>K10+L10</f>
        <v>414</v>
      </c>
      <c r="N10" s="10">
        <v>244</v>
      </c>
      <c r="O10" s="2">
        <v>95</v>
      </c>
      <c r="P10" s="11">
        <f>N10+O10</f>
        <v>339</v>
      </c>
      <c r="Q10" s="3">
        <f>SUM(G10,J10,M10,P10)</f>
        <v>1482</v>
      </c>
      <c r="R10" s="3">
        <f>MIN(G10,J10,M10,P10)</f>
        <v>234</v>
      </c>
      <c r="S10" s="12">
        <f>Q10-R10</f>
        <v>1248</v>
      </c>
      <c r="T10" s="12">
        <v>854</v>
      </c>
    </row>
    <row r="11" spans="1:20" ht="15">
      <c r="A11" s="45">
        <v>4</v>
      </c>
      <c r="B11" s="23" t="s">
        <v>52</v>
      </c>
      <c r="C11" s="42" t="s">
        <v>34</v>
      </c>
      <c r="D11" s="43">
        <v>83</v>
      </c>
      <c r="E11" s="10">
        <v>266</v>
      </c>
      <c r="F11" s="2">
        <v>80</v>
      </c>
      <c r="G11" s="11">
        <f>E11+F11</f>
        <v>346</v>
      </c>
      <c r="H11" s="10">
        <v>417</v>
      </c>
      <c r="I11" s="2">
        <v>95</v>
      </c>
      <c r="J11" s="11">
        <f>H11+I11</f>
        <v>512</v>
      </c>
      <c r="K11" s="10">
        <v>290</v>
      </c>
      <c r="L11" s="2">
        <v>95</v>
      </c>
      <c r="M11" s="11">
        <f>K11+L11</f>
        <v>385</v>
      </c>
      <c r="N11" s="10">
        <v>180</v>
      </c>
      <c r="O11" s="2">
        <v>100</v>
      </c>
      <c r="P11" s="11">
        <f>N11+O11</f>
        <v>280</v>
      </c>
      <c r="Q11" s="3">
        <f>SUM(G11,J11,M11,P11)</f>
        <v>1523</v>
      </c>
      <c r="R11" s="3">
        <f>MIN(G11,J11,M11,P11)</f>
        <v>280</v>
      </c>
      <c r="S11" s="12">
        <f>Q11-R11</f>
        <v>1243</v>
      </c>
      <c r="T11" s="12">
        <v>851</v>
      </c>
    </row>
    <row r="12" spans="1:20" ht="15">
      <c r="A12" s="14">
        <v>5</v>
      </c>
      <c r="B12" s="2" t="s">
        <v>47</v>
      </c>
      <c r="C12" s="41" t="s">
        <v>48</v>
      </c>
      <c r="D12" s="37">
        <v>48</v>
      </c>
      <c r="E12" s="10">
        <v>175</v>
      </c>
      <c r="F12" s="2">
        <v>70</v>
      </c>
      <c r="G12" s="11">
        <f>E12+F12</f>
        <v>245</v>
      </c>
      <c r="H12" s="10">
        <v>410</v>
      </c>
      <c r="I12" s="2">
        <v>100</v>
      </c>
      <c r="J12" s="11">
        <f>H12+I12</f>
        <v>510</v>
      </c>
      <c r="K12" s="10">
        <v>376</v>
      </c>
      <c r="L12" s="2">
        <v>95</v>
      </c>
      <c r="M12" s="11">
        <f>K12+L12</f>
        <v>471</v>
      </c>
      <c r="N12" s="10">
        <v>160</v>
      </c>
      <c r="O12" s="2">
        <v>100</v>
      </c>
      <c r="P12" s="11">
        <f>N12+O12</f>
        <v>260</v>
      </c>
      <c r="Q12" s="3">
        <f>SUM(G12,J12,M12,P12)</f>
        <v>1486</v>
      </c>
      <c r="R12" s="3">
        <f>MIN(G12,J12,M12,P12)</f>
        <v>245</v>
      </c>
      <c r="S12" s="12">
        <f>Q12-R12</f>
        <v>1241</v>
      </c>
      <c r="T12" s="12">
        <v>849</v>
      </c>
    </row>
    <row r="13" spans="1:20" ht="15">
      <c r="A13" s="14">
        <v>6</v>
      </c>
      <c r="B13" s="2" t="s">
        <v>33</v>
      </c>
      <c r="C13" s="41" t="s">
        <v>34</v>
      </c>
      <c r="D13" s="37">
        <v>100</v>
      </c>
      <c r="E13" s="10">
        <v>166</v>
      </c>
      <c r="F13" s="2">
        <v>80</v>
      </c>
      <c r="G13" s="11">
        <f>E13+F13</f>
        <v>246</v>
      </c>
      <c r="H13" s="10">
        <v>416</v>
      </c>
      <c r="I13" s="2">
        <v>95</v>
      </c>
      <c r="J13" s="11">
        <f>H13+I13</f>
        <v>511</v>
      </c>
      <c r="K13" s="10">
        <v>307</v>
      </c>
      <c r="L13" s="2">
        <v>95</v>
      </c>
      <c r="M13" s="11">
        <f>K13+L13</f>
        <v>402</v>
      </c>
      <c r="N13" s="10">
        <v>118</v>
      </c>
      <c r="O13" s="2">
        <v>90</v>
      </c>
      <c r="P13" s="11">
        <f>N13+O13</f>
        <v>208</v>
      </c>
      <c r="Q13" s="3">
        <f>SUM(G13,J13,M13,P13)</f>
        <v>1367</v>
      </c>
      <c r="R13" s="3">
        <f>MIN(G13,J13,M13,P13)</f>
        <v>208</v>
      </c>
      <c r="S13" s="12">
        <f>Q13-R13</f>
        <v>1159</v>
      </c>
      <c r="T13" s="12">
        <v>793</v>
      </c>
    </row>
    <row r="14" spans="1:20" ht="15">
      <c r="A14" s="14">
        <v>7</v>
      </c>
      <c r="B14" s="2" t="s">
        <v>51</v>
      </c>
      <c r="C14" s="41" t="s">
        <v>48</v>
      </c>
      <c r="D14" s="37">
        <v>59</v>
      </c>
      <c r="E14" s="10">
        <v>404</v>
      </c>
      <c r="F14" s="2">
        <v>90</v>
      </c>
      <c r="G14" s="11">
        <f>E14+F14</f>
        <v>494</v>
      </c>
      <c r="H14" s="10">
        <v>362</v>
      </c>
      <c r="I14" s="2">
        <v>0</v>
      </c>
      <c r="J14" s="11">
        <f>H14+I14</f>
        <v>362</v>
      </c>
      <c r="K14" s="10">
        <v>0</v>
      </c>
      <c r="L14" s="2">
        <v>0</v>
      </c>
      <c r="M14" s="11">
        <f>K14+L14</f>
        <v>0</v>
      </c>
      <c r="N14" s="10">
        <v>182</v>
      </c>
      <c r="O14" s="2">
        <v>100</v>
      </c>
      <c r="P14" s="11">
        <f>N14+O14</f>
        <v>282</v>
      </c>
      <c r="Q14" s="3">
        <f>SUM(G14,J14,M14,P14)</f>
        <v>1138</v>
      </c>
      <c r="R14" s="3">
        <f>MIN(G14,J14,M14,P14)</f>
        <v>0</v>
      </c>
      <c r="S14" s="12">
        <f>Q14-R14</f>
        <v>1138</v>
      </c>
      <c r="T14" s="12">
        <v>779</v>
      </c>
    </row>
    <row r="15" spans="1:20" ht="15">
      <c r="A15" s="14">
        <v>8</v>
      </c>
      <c r="B15" s="2" t="s">
        <v>32</v>
      </c>
      <c r="C15" s="41" t="s">
        <v>34</v>
      </c>
      <c r="D15" s="37">
        <v>14</v>
      </c>
      <c r="E15" s="10">
        <v>196</v>
      </c>
      <c r="F15" s="2">
        <v>100</v>
      </c>
      <c r="G15" s="11">
        <f>E15+F15</f>
        <v>296</v>
      </c>
      <c r="H15" s="10">
        <v>419</v>
      </c>
      <c r="I15" s="2">
        <v>85</v>
      </c>
      <c r="J15" s="11">
        <f>H15+I15</f>
        <v>504</v>
      </c>
      <c r="K15" s="10">
        <v>190</v>
      </c>
      <c r="L15" s="2">
        <v>95</v>
      </c>
      <c r="M15" s="11">
        <f>K15+L15</f>
        <v>285</v>
      </c>
      <c r="N15" s="10">
        <v>181</v>
      </c>
      <c r="O15" s="2">
        <v>0</v>
      </c>
      <c r="P15" s="11">
        <f>N15+O15</f>
        <v>181</v>
      </c>
      <c r="Q15" s="3">
        <f>SUM(G15,J15,M15,P15)</f>
        <v>1266</v>
      </c>
      <c r="R15" s="3">
        <f>MIN(G15,J15,M15,P15)</f>
        <v>181</v>
      </c>
      <c r="S15" s="12">
        <f>Q15-R15</f>
        <v>1085</v>
      </c>
      <c r="T15" s="12">
        <v>743</v>
      </c>
    </row>
    <row r="16" spans="1:20" ht="15">
      <c r="A16" s="14">
        <v>9</v>
      </c>
      <c r="B16" s="2" t="s">
        <v>35</v>
      </c>
      <c r="C16" s="41" t="s">
        <v>43</v>
      </c>
      <c r="D16" s="37">
        <v>4</v>
      </c>
      <c r="E16" s="10">
        <v>405</v>
      </c>
      <c r="F16" s="2">
        <v>70</v>
      </c>
      <c r="G16" s="11">
        <f>E16+F16</f>
        <v>475</v>
      </c>
      <c r="H16" s="10">
        <v>195</v>
      </c>
      <c r="I16" s="2">
        <v>60</v>
      </c>
      <c r="J16" s="11">
        <f>H16+I16</f>
        <v>255</v>
      </c>
      <c r="K16" s="10">
        <v>140</v>
      </c>
      <c r="L16" s="2">
        <v>0</v>
      </c>
      <c r="M16" s="11">
        <f>K16+L16</f>
        <v>140</v>
      </c>
      <c r="N16" s="10">
        <v>103</v>
      </c>
      <c r="O16" s="2">
        <v>85</v>
      </c>
      <c r="P16" s="11">
        <f>N16+O16</f>
        <v>188</v>
      </c>
      <c r="Q16" s="3">
        <f>SUM(G16,J16,M16,P16)</f>
        <v>1058</v>
      </c>
      <c r="R16" s="3">
        <f>MIN(G16,J16,M16,P16)</f>
        <v>140</v>
      </c>
      <c r="S16" s="12">
        <f>Q16-R16</f>
        <v>918</v>
      </c>
      <c r="T16" s="12">
        <v>628</v>
      </c>
    </row>
    <row r="17" spans="1:20" ht="15">
      <c r="A17" s="14">
        <v>10</v>
      </c>
      <c r="B17" s="2" t="s">
        <v>37</v>
      </c>
      <c r="C17" s="41" t="s">
        <v>43</v>
      </c>
      <c r="D17" s="37">
        <v>1</v>
      </c>
      <c r="E17" s="10">
        <v>288</v>
      </c>
      <c r="F17" s="2">
        <v>35</v>
      </c>
      <c r="G17" s="11">
        <f>E17+F17</f>
        <v>323</v>
      </c>
      <c r="H17" s="10">
        <v>113</v>
      </c>
      <c r="I17" s="2">
        <v>95</v>
      </c>
      <c r="J17" s="11">
        <f>H17+I17</f>
        <v>208</v>
      </c>
      <c r="K17" s="10">
        <v>279</v>
      </c>
      <c r="L17" s="2">
        <v>55</v>
      </c>
      <c r="M17" s="11">
        <f>K17+L17</f>
        <v>334</v>
      </c>
      <c r="N17" s="10">
        <v>113</v>
      </c>
      <c r="O17" s="2">
        <v>0</v>
      </c>
      <c r="P17" s="11">
        <f>N17+O17</f>
        <v>113</v>
      </c>
      <c r="Q17" s="3">
        <f>SUM(G17,J17,M17,P17)</f>
        <v>978</v>
      </c>
      <c r="R17" s="3">
        <f>MIN(G17,J17,M17,P17)</f>
        <v>113</v>
      </c>
      <c r="S17" s="12">
        <f>Q17-R17</f>
        <v>865</v>
      </c>
      <c r="T17" s="12">
        <v>592</v>
      </c>
    </row>
    <row r="18" spans="1:20" ht="15">
      <c r="A18" s="14">
        <v>11</v>
      </c>
      <c r="B18" s="2" t="s">
        <v>55</v>
      </c>
      <c r="C18" s="41" t="s">
        <v>34</v>
      </c>
      <c r="D18" s="37">
        <v>36</v>
      </c>
      <c r="E18" s="10">
        <v>162</v>
      </c>
      <c r="F18" s="2">
        <v>85</v>
      </c>
      <c r="G18" s="11">
        <f>E18+F18</f>
        <v>247</v>
      </c>
      <c r="H18" s="10">
        <v>120</v>
      </c>
      <c r="I18" s="2">
        <v>95</v>
      </c>
      <c r="J18" s="11">
        <f>H18+I18</f>
        <v>215</v>
      </c>
      <c r="K18" s="10">
        <v>190</v>
      </c>
      <c r="L18" s="2">
        <v>0</v>
      </c>
      <c r="M18" s="11">
        <f>K18+L18</f>
        <v>190</v>
      </c>
      <c r="N18" s="10">
        <v>58</v>
      </c>
      <c r="O18" s="2">
        <v>60</v>
      </c>
      <c r="P18" s="11">
        <v>0</v>
      </c>
      <c r="Q18" s="3">
        <f>SUM(G18,J18,M18,P18)</f>
        <v>652</v>
      </c>
      <c r="R18" s="3">
        <f>MIN(G18,J18,M18,P18)</f>
        <v>0</v>
      </c>
      <c r="S18" s="12">
        <f>Q18-R18</f>
        <v>652</v>
      </c>
      <c r="T18" s="12">
        <v>446</v>
      </c>
    </row>
    <row r="19" spans="1:20" ht="15">
      <c r="A19" s="14">
        <v>12</v>
      </c>
      <c r="B19" s="24" t="s">
        <v>54</v>
      </c>
      <c r="C19" s="42" t="s">
        <v>50</v>
      </c>
      <c r="D19" s="43">
        <v>5</v>
      </c>
      <c r="E19" s="25">
        <v>80</v>
      </c>
      <c r="F19" s="24">
        <v>65</v>
      </c>
      <c r="G19" s="11">
        <f>E19+F19</f>
        <v>145</v>
      </c>
      <c r="H19" s="25">
        <v>60</v>
      </c>
      <c r="I19" s="24">
        <v>80</v>
      </c>
      <c r="J19" s="11">
        <f>H19+I19</f>
        <v>140</v>
      </c>
      <c r="K19" s="25">
        <v>170</v>
      </c>
      <c r="L19" s="24">
        <v>80</v>
      </c>
      <c r="M19" s="11">
        <f>K19+L19</f>
        <v>250</v>
      </c>
      <c r="N19" s="25">
        <v>0</v>
      </c>
      <c r="O19" s="24">
        <v>0</v>
      </c>
      <c r="P19" s="11">
        <f>N19+O19</f>
        <v>0</v>
      </c>
      <c r="Q19" s="3">
        <f>SUM(G19,J19,M19,P19)</f>
        <v>535</v>
      </c>
      <c r="R19" s="3">
        <f>MIN(G19,J19,M19,P19)</f>
        <v>0</v>
      </c>
      <c r="S19" s="12">
        <f>Q19-R19</f>
        <v>535</v>
      </c>
      <c r="T19" s="12">
        <v>366</v>
      </c>
    </row>
    <row r="20" spans="1:20" ht="15">
      <c r="A20" s="44">
        <v>13</v>
      </c>
      <c r="B20" s="46" t="s">
        <v>36</v>
      </c>
      <c r="C20" s="41" t="s">
        <v>34</v>
      </c>
      <c r="D20" s="37">
        <v>77</v>
      </c>
      <c r="E20" s="10">
        <v>101</v>
      </c>
      <c r="F20" s="2">
        <v>60</v>
      </c>
      <c r="G20" s="11">
        <f>E20+F20</f>
        <v>161</v>
      </c>
      <c r="H20" s="10">
        <v>85</v>
      </c>
      <c r="I20" s="2">
        <v>55</v>
      </c>
      <c r="J20" s="11">
        <f>H20+I20</f>
        <v>140</v>
      </c>
      <c r="K20" s="10">
        <v>155</v>
      </c>
      <c r="L20" s="2">
        <v>65</v>
      </c>
      <c r="M20" s="11">
        <f>K20+L20</f>
        <v>220</v>
      </c>
      <c r="N20" s="32">
        <v>0</v>
      </c>
      <c r="O20" s="2">
        <v>0</v>
      </c>
      <c r="P20" s="11">
        <f>N20+O20</f>
        <v>0</v>
      </c>
      <c r="Q20" s="3">
        <f>SUM(G20,J20,M20,P20)</f>
        <v>521</v>
      </c>
      <c r="R20" s="3">
        <f>MIN(G20,J20,M20,P20)</f>
        <v>0</v>
      </c>
      <c r="S20" s="12">
        <f>Q20-R20</f>
        <v>521</v>
      </c>
      <c r="T20" s="12">
        <v>357</v>
      </c>
    </row>
    <row r="21" spans="1:20" ht="15">
      <c r="A21" s="14">
        <v>14</v>
      </c>
      <c r="B21" s="23" t="s">
        <v>65</v>
      </c>
      <c r="C21" s="47" t="s">
        <v>48</v>
      </c>
      <c r="D21" s="43">
        <v>6</v>
      </c>
      <c r="E21" s="10">
        <v>101</v>
      </c>
      <c r="F21" s="2">
        <v>45</v>
      </c>
      <c r="G21" s="11">
        <f>E21+F21</f>
        <v>146</v>
      </c>
      <c r="H21" s="10">
        <v>65</v>
      </c>
      <c r="I21" s="2">
        <v>95</v>
      </c>
      <c r="J21" s="11">
        <f>H21+I21</f>
        <v>160</v>
      </c>
      <c r="K21" s="10">
        <v>0</v>
      </c>
      <c r="L21" s="2">
        <v>0</v>
      </c>
      <c r="M21" s="11">
        <f>K21+L21</f>
        <v>0</v>
      </c>
      <c r="N21" s="32">
        <v>50</v>
      </c>
      <c r="O21" s="2">
        <v>60</v>
      </c>
      <c r="P21" s="11">
        <f>N21+O21</f>
        <v>110</v>
      </c>
      <c r="Q21" s="3">
        <f>SUM(G21,J21,M21,P21)</f>
        <v>416</v>
      </c>
      <c r="R21" s="3">
        <f>MIN(G21,J21,M21,P21)</f>
        <v>0</v>
      </c>
      <c r="S21" s="12">
        <f>Q21-R21</f>
        <v>416</v>
      </c>
      <c r="T21" s="12">
        <v>285</v>
      </c>
    </row>
    <row r="22" spans="1:20" ht="15.75" thickBot="1">
      <c r="A22" s="38">
        <v>15</v>
      </c>
      <c r="B22" s="34" t="s">
        <v>66</v>
      </c>
      <c r="C22" s="39" t="s">
        <v>43</v>
      </c>
      <c r="D22" s="40">
        <v>12</v>
      </c>
      <c r="E22" s="36">
        <v>146</v>
      </c>
      <c r="F22" s="34">
        <v>30</v>
      </c>
      <c r="G22" s="29">
        <f>E22+F22</f>
        <v>176</v>
      </c>
      <c r="H22" s="36">
        <v>0</v>
      </c>
      <c r="I22" s="34">
        <v>0</v>
      </c>
      <c r="J22" s="29">
        <f>H22+I22</f>
        <v>0</v>
      </c>
      <c r="K22" s="36">
        <v>0</v>
      </c>
      <c r="L22" s="34">
        <v>0</v>
      </c>
      <c r="M22" s="29">
        <f>K22+L22</f>
        <v>0</v>
      </c>
      <c r="N22" s="33">
        <v>44</v>
      </c>
      <c r="O22" s="34">
        <v>95</v>
      </c>
      <c r="P22" s="29">
        <f>N22+O22</f>
        <v>139</v>
      </c>
      <c r="Q22" s="30">
        <f>SUM(G22,J22,M22,P22)</f>
        <v>315</v>
      </c>
      <c r="R22" s="30">
        <f>MIN(G22,J22,M22,P22)</f>
        <v>0</v>
      </c>
      <c r="S22" s="31">
        <f>Q22-R22</f>
        <v>315</v>
      </c>
      <c r="T22" s="31">
        <v>216</v>
      </c>
    </row>
    <row r="24" spans="16:19" ht="15">
      <c r="P24" s="1"/>
      <c r="Q24" s="1"/>
      <c r="R24" s="1"/>
      <c r="S24" s="1"/>
    </row>
    <row r="25" spans="2:19" ht="15">
      <c r="B25" s="1" t="s">
        <v>38</v>
      </c>
      <c r="C25" s="1"/>
      <c r="D25" s="1"/>
      <c r="E25" s="7"/>
      <c r="F25" s="7"/>
      <c r="G25" s="7"/>
      <c r="H25" s="7"/>
      <c r="I25" s="7"/>
      <c r="J25" s="7"/>
      <c r="K25" s="7"/>
      <c r="M25" s="35"/>
      <c r="N25" s="35"/>
      <c r="P25" s="1"/>
      <c r="Q25" s="1"/>
      <c r="R25" s="1"/>
      <c r="S25" s="1"/>
    </row>
    <row r="26" spans="2:19" ht="15">
      <c r="B26" s="1" t="s">
        <v>39</v>
      </c>
      <c r="C26" s="1"/>
      <c r="D26" s="1"/>
      <c r="E26" s="7"/>
      <c r="F26" s="7"/>
      <c r="G26" s="7"/>
      <c r="H26" s="7"/>
      <c r="I26" s="7"/>
      <c r="J26" s="7"/>
      <c r="K26" s="7"/>
      <c r="P26" s="1"/>
      <c r="Q26" s="1"/>
      <c r="R26" s="1"/>
      <c r="S26" s="1"/>
    </row>
    <row r="27" spans="2:19" ht="15">
      <c r="B27" s="1" t="s">
        <v>40</v>
      </c>
      <c r="C27" s="1"/>
      <c r="D27" s="1"/>
      <c r="E27" s="7"/>
      <c r="F27" s="7"/>
      <c r="G27" s="7"/>
      <c r="H27" s="7"/>
      <c r="I27" s="7"/>
      <c r="J27" s="7"/>
      <c r="K27" s="7"/>
      <c r="P27" s="1"/>
      <c r="Q27" s="1"/>
      <c r="R27" s="1"/>
      <c r="S27" s="1"/>
    </row>
    <row r="28" spans="2:19" ht="15">
      <c r="B28" s="1" t="s">
        <v>56</v>
      </c>
      <c r="C28" s="1"/>
      <c r="D28" s="1"/>
      <c r="E28" s="7"/>
      <c r="F28" s="7"/>
      <c r="G28" s="7"/>
      <c r="H28" s="7"/>
      <c r="I28" s="7"/>
      <c r="J28" s="7"/>
      <c r="K28" s="7"/>
      <c r="N28" s="1"/>
      <c r="O28" s="1"/>
      <c r="P28" s="1"/>
      <c r="Q28" s="1"/>
      <c r="R28" s="1"/>
      <c r="S28" s="1"/>
    </row>
    <row r="29" spans="1:21" ht="15">
      <c r="A29" s="1"/>
      <c r="B29" s="1" t="s">
        <v>9</v>
      </c>
      <c r="C29" s="1" t="s">
        <v>41</v>
      </c>
      <c r="F29" s="7"/>
      <c r="G29" s="7"/>
      <c r="H29" s="7"/>
      <c r="I29" s="7"/>
      <c r="J29" s="7"/>
      <c r="K29" s="7"/>
      <c r="L29" s="1" t="s">
        <v>42</v>
      </c>
      <c r="P29" s="1"/>
      <c r="Q29" s="1"/>
      <c r="R29" s="1"/>
      <c r="S29" s="1"/>
      <c r="U29" s="35"/>
    </row>
    <row r="30" spans="1:19" ht="15">
      <c r="A30" s="1"/>
      <c r="B30" s="1" t="s">
        <v>9</v>
      </c>
      <c r="C30" s="1" t="s">
        <v>9</v>
      </c>
      <c r="F30" s="7"/>
      <c r="G30" s="7"/>
      <c r="H30" s="7"/>
      <c r="I30" s="7"/>
      <c r="J30" s="7"/>
      <c r="K30" s="7"/>
      <c r="L30" s="1" t="s">
        <v>9</v>
      </c>
      <c r="P30" s="1"/>
      <c r="Q30" s="1"/>
      <c r="R30" s="1"/>
      <c r="S30" s="1"/>
    </row>
    <row r="31" spans="1:19" ht="15">
      <c r="A31" s="1"/>
      <c r="B31" s="1" t="s">
        <v>9</v>
      </c>
      <c r="C31" s="1" t="s">
        <v>44</v>
      </c>
      <c r="F31" s="7"/>
      <c r="G31" s="7"/>
      <c r="H31" s="7"/>
      <c r="I31" s="7"/>
      <c r="J31" s="7"/>
      <c r="K31" s="7"/>
      <c r="L31" s="1" t="s">
        <v>53</v>
      </c>
      <c r="P31" s="1"/>
      <c r="Q31" s="1"/>
      <c r="R31" s="1"/>
      <c r="S31" s="1"/>
    </row>
    <row r="32" spans="1:19" ht="15">
      <c r="A32" t="s">
        <v>9</v>
      </c>
      <c r="C32" s="1" t="s">
        <v>9</v>
      </c>
      <c r="L32" s="1" t="s">
        <v>9</v>
      </c>
      <c r="P32" s="1"/>
      <c r="Q32" s="1"/>
      <c r="R32" s="1"/>
      <c r="S32" s="1"/>
    </row>
    <row r="33" spans="3:17" ht="15">
      <c r="C33" s="1" t="s">
        <v>9</v>
      </c>
      <c r="L33" s="1" t="s">
        <v>9</v>
      </c>
      <c r="P33" s="1"/>
      <c r="Q33" s="1"/>
    </row>
    <row r="34" spans="2:12" ht="15">
      <c r="B34" s="1"/>
      <c r="C34" s="1" t="s">
        <v>9</v>
      </c>
      <c r="L34" s="1" t="s">
        <v>9</v>
      </c>
    </row>
    <row r="35" spans="3:12" ht="15">
      <c r="C35" s="1" t="s">
        <v>9</v>
      </c>
      <c r="E35" t="s">
        <v>9</v>
      </c>
      <c r="L35" s="1" t="s">
        <v>9</v>
      </c>
    </row>
    <row r="36" spans="3:12" ht="15">
      <c r="C36" s="1" t="s">
        <v>9</v>
      </c>
      <c r="D36" t="s">
        <v>9</v>
      </c>
      <c r="E36" t="s">
        <v>56</v>
      </c>
      <c r="L36" s="1" t="s">
        <v>9</v>
      </c>
    </row>
  </sheetData>
  <sheetProtection/>
  <mergeCells count="25">
    <mergeCell ref="S3:T3"/>
    <mergeCell ref="M3:R3"/>
    <mergeCell ref="C4:E4"/>
    <mergeCell ref="C5:E5"/>
    <mergeCell ref="F4:H4"/>
    <mergeCell ref="F5:G5"/>
    <mergeCell ref="R4:T4"/>
    <mergeCell ref="I4:P4"/>
    <mergeCell ref="R5:T5"/>
    <mergeCell ref="C3:E3"/>
    <mergeCell ref="B1:T1"/>
    <mergeCell ref="C2:E2"/>
    <mergeCell ref="S2:T2"/>
    <mergeCell ref="M2:R2"/>
    <mergeCell ref="K2:L2"/>
    <mergeCell ref="F2:J2"/>
    <mergeCell ref="K3:L3"/>
    <mergeCell ref="F3:J3"/>
    <mergeCell ref="N6:P6"/>
    <mergeCell ref="A6:A7"/>
    <mergeCell ref="C6:D7"/>
    <mergeCell ref="H5:N5"/>
    <mergeCell ref="E6:G6"/>
    <mergeCell ref="H6:J6"/>
    <mergeCell ref="K6:M6"/>
  </mergeCells>
  <printOptions horizontalCentered="1" verticalCentered="1"/>
  <pageMargins left="0.11811023622047245" right="0.11811023622047245" top="0.11811023622047245" bottom="0.1181102362204724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Šulc</dc:creator>
  <cp:keywords/>
  <dc:description/>
  <cp:lastModifiedBy>Jindra</cp:lastModifiedBy>
  <cp:lastPrinted>2009-08-31T12:17:48Z</cp:lastPrinted>
  <dcterms:created xsi:type="dcterms:W3CDTF">2005-12-10T10:54:49Z</dcterms:created>
  <dcterms:modified xsi:type="dcterms:W3CDTF">2010-04-28T20:21:12Z</dcterms:modified>
  <cp:category/>
  <cp:version/>
  <cp:contentType/>
  <cp:contentStatus/>
</cp:coreProperties>
</file>